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<sst xmlns="http://schemas.openxmlformats.org/spreadsheetml/2006/main" count="173" uniqueCount="111">
  <si>
    <t>pieczęć wykonawcy</t>
  </si>
  <si>
    <t>Załącznik nr 1 do zapytania cenowego</t>
  </si>
  <si>
    <t>Formularz cenowy</t>
  </si>
  <si>
    <t>Wojewódzkie Pogotowie Ratunkowe</t>
  </si>
  <si>
    <t>Samodzielny Publiczny Zakład Opieki Zdrowotnej</t>
  </si>
  <si>
    <t>20 – 043 Lublin, ul. Spadochroniarzy 8</t>
  </si>
  <si>
    <t>L p.</t>
  </si>
  <si>
    <t>Asortyment</t>
  </si>
  <si>
    <t>j. m.</t>
  </si>
  <si>
    <t>Ilość na 1 rok</t>
  </si>
  <si>
    <t>cena jedn. Netto PLN</t>
  </si>
  <si>
    <t>wartość netto za 1 rok PLN</t>
  </si>
  <si>
    <t>wartość Brutto za 1 rok PLN</t>
  </si>
  <si>
    <t>Podatek  VAT PLN</t>
  </si>
  <si>
    <t>wartość brutto za 1 rok PLN</t>
  </si>
  <si>
    <t>Nazwa/Producent</t>
  </si>
  <si>
    <t>Domestos kolor opakowania zielony   pojemność 1,0 L</t>
  </si>
  <si>
    <t>szt.</t>
  </si>
  <si>
    <t xml:space="preserve">Kij do szczotki z gwintem drewniany dł. 150 cm </t>
  </si>
  <si>
    <t>Kostka WC z koszyczkiem 40 g Domestos</t>
  </si>
  <si>
    <t>Kosz na śmieci uchylny –  50 litrowy – plastik</t>
  </si>
  <si>
    <t>Kosz na śmieci uchylny –  25 litrowy – plastik</t>
  </si>
  <si>
    <t>Kosz na śmieci uchylny – 15 litrowy – plastik</t>
  </si>
  <si>
    <t>Kosz na śmieci uchylny – 9 litrowy – plastik</t>
  </si>
  <si>
    <t>Mleczko CIF cytrynowe poj. 500g/540 ml</t>
  </si>
  <si>
    <t xml:space="preserve">Mydło CARI w płynie,  do mycia rąk i całego ciała, zawierające lanolinę , glicerynę &lt;3%. pH wyrobu 5,0 – 7,0.  Opakowanie 1l.                                                                                                                                                                             </t>
  </si>
  <si>
    <t xml:space="preserve">Mydło w płynie. Neutralne pH. sprawia, ze mydło w płynie nie wykazuje żadnego działania drażniącego a obecna w składzie gliceryna posiada własności nawilżające i natłuszczające. Mydło jest zagęszczone a dzięki temu bardzo wydajne w użytkowania obficie się pieni. Może być stosowane do mycia rąk oraz całego ciała. Opakowanie 5l.                                                                                                                                                 </t>
  </si>
  <si>
    <t>op.</t>
  </si>
  <si>
    <t>Preparat do mycia szyb, luster, powierzchni szklanych.  Gotowy do użycia .Szybko wysychający, nie pozostawiający smug. Skutecznie suwający brud, tłuszcz, osad wapienny z luster łazienkowych. pH 5,5, Nie zawierający barwników oraz olejków zapachowych. Posiadający w składzie Kwas mlekowy &lt; 0,1%, Kwas cytrynowy &lt; 0,1%, Alkohole etoksylowane C9-11 &lt;0,2%.  Nie jest sklasyfikowany jako niebezpieczny dla zdrowia oraz środowiska. Opakowanie  500ml ze spryskiwaczem spieniającym.</t>
  </si>
  <si>
    <t>Płyn do naczyń Ludwik 1,0 L miętowy</t>
  </si>
  <si>
    <t>Proszek Vizir do prania białego.</t>
  </si>
  <si>
    <t>kg</t>
  </si>
  <si>
    <t>Ręcznik papierowy składany ZZ 4000 kolor szary wodoutrwalony listek – 25x23 gramatura 40g/m – miękki, 20 składek w kartonie.</t>
  </si>
  <si>
    <t>karton</t>
  </si>
  <si>
    <t>Ręcznik papierowy w rolce 2-warstwowa celuloza, biały,  wysokość rolki 22,9 cm,  długość rolki min. 10mb, średnica rolki min.11,5cm Gramatura 2x18 gr/m2  A2</t>
  </si>
  <si>
    <t>Ręcznik w rolce do pojemnika z wyciąganą tuleją MAXI, 1- warstwowy średn.19 cm, szer.19 cm, dł.130 mb,   kolor biały gramatura, 40.</t>
  </si>
  <si>
    <t>Ręcznik w rolce do pojemnika z wyciąganą tuleją MINI 1-warstwowy, średn.14cm, szer.19 cm dł. 65 mb, makulatura biała, gramatura 40.</t>
  </si>
  <si>
    <t>Rękawice flokowane rozmiar M i L</t>
  </si>
  <si>
    <t>par</t>
  </si>
  <si>
    <t xml:space="preserve"> Profesjonalny  koncentrat niskopienny do doczyszczania wszelkich wodoodpornych podłoży nieodpornych na wysokie pH. Posiada dużą siłę odtłuszczania i rozpuszczania brudu o różnym pochodzeniu do doczyszczania podłoży takich jak: marmur, linoleum, terket, guma, laminat, i wszelkie podłoża wykonane z tworzyw sztucznych. W swoim składzie zawiera  niejonowe środki powierzchniowo czynne &lt;15% postać ciekła. Wartość pH ok. 8,5. Opakowanie 1 l         </t>
  </si>
  <si>
    <t xml:space="preserve"> szt. </t>
  </si>
  <si>
    <t xml:space="preserve"> Profesjonalny  koncentrat niskopienny do doczyszczania wszelkich wodoodpornych podłoży nieodpornych na wysokie pH. Posiada dużą siłę odtłuszczania i rozpuszczania brudu o różnym pochodzeniu do doczyszczania podłoży takich jak: marmur, linoleum, terket, guma, laminat, i wszelkie podłoża wykonane z tworzyw sztucznych. W swoim składzie zawiera – niejonowe środki powierzchniowo czynne &lt;15% postać ciekła. Wartość pH ok. 8,5. Opakowanie 5 l         </t>
  </si>
  <si>
    <t>Koncentrat  do bieżącego mycia toalet usuwający typowe zabrudzenia dla pomieszczeń sanitarnych, jak również rozpuszczający wszelkie osady z kamienia, mydeł i rdzy. Redukuje liczbę drobnoustrojów na mytych powierzchniach, pozostawia przyjemny zapach. Nie powoduje zacieków i smug, jest delikatny dla czyszczonych powierzchni. W swoim składzie zawiera:   niejonowe środki powierzchniowo czynne - &lt;10%,   postać ciekła  wartość pH - 1 , gęstość względna ok. &gt; 1 g/cm?,  Opakowanie 1l</t>
  </si>
  <si>
    <t xml:space="preserve">    szt.    </t>
  </si>
  <si>
    <t xml:space="preserve">Profesjonalny środek ze spryskiwaczem do mycia sanitariatów , kabin natryskowych, umywalek, fug,itp. rozpuszczający wszelkie osady z wody, kamienia, mydeł i rdzy . Nie powoduje zacieków i smug i jest delikatny dla czyszczonych materiałów, zawierający kwasy kosmetyczne.   PH 3 Niejonowe środki pow. czynne &lt; 10%  Gęstość ok. &gt; 1    Opakowanie 1l </t>
  </si>
  <si>
    <t xml:space="preserve">   szt.   </t>
  </si>
  <si>
    <t xml:space="preserve">Profesjonalny koncentrat, który posiada uniwersalne zastosowanie do wszelkich powierzchni wodoodpornych. Nie pozostawia smug ani zacieków. Mytym powierzchniom nadaje połysk i przyjemny zapach, a także właściwości antystatyczne. Posiada właściwości odtłuszczające. Produkt dopuszczony do stosowania w zakładach przetwórstwa spożywczego oraz do powierzchni mających kontakt z żywnością. Zawiera niejonowe środki powierzchniowo czynne &lt; 5%, anionowy środek powierzchniowo czynny &lt;10%.  Wartość pH: ok. 7 Opakowanie 5l.  
</t>
  </si>
  <si>
    <t xml:space="preserve">Profesjonalny koncentrat, który posiada uniwersalne zastosowanie do wszelkich powierzchni wodoodpornych. Nie pozostawia smug ani zacieków. Mytym powierzchniom nadaje połysk i przyjemny zapach, a także właściwości antystatyczne. Posiada właściwości odtłuszczające. Produkt dopuszczony do stosowania w zakładach przetwórstwa spożywczego oraz do powierzchni mających kontakt z żywnością. Zawiera niejonowe środki powierzchniowo czynne &lt; 5%, anionowy środek powierzchniowo czynny &lt;10%.  Wartość pH: ok. 7 Opakowanie 1l.  
</t>
  </si>
  <si>
    <t>Stelaż kombi 40 cm z klapką umożliwiającą umocowanie paska mopa, (bezdotykowe mycie) wym. 40 x 10,5 cm</t>
  </si>
  <si>
    <t>Szczotka – ulicówka drewniana obudowa, 50 cm z kominkiem metalowym</t>
  </si>
  <si>
    <t>Szczotka drewniana na kij z włosia 30 cm.</t>
  </si>
  <si>
    <t>Szczotka drewniana na kij z włosia 50 cm.</t>
  </si>
  <si>
    <t>Szczotka ryżowa na kij drewniana</t>
  </si>
  <si>
    <t>Szczotka WC Komplet</t>
  </si>
  <si>
    <t>kpl.</t>
  </si>
  <si>
    <t>Szczotka zmiotka + szufelka z gumową nasadką</t>
  </si>
  <si>
    <t>Ścierka do podłogi  70x100 biała</t>
  </si>
  <si>
    <t>Ścierka do podłogi  wiskozowa pomarańczowa/żółta  60x80</t>
  </si>
  <si>
    <t>ścierka do ścierania kurzu i zmywania wielokrotnego użytku 30x30  a3</t>
  </si>
  <si>
    <t>Ścierka z mikrofibry rozmiar ok. 40x40 gramatura 320g, wysoka odporność na ścieranie, temperatura prania do 60°C, 100% mikrofibra</t>
  </si>
  <si>
    <t>Ścierka z mikrofibry rozmiar ok. 30x30, gramatura 220g, wysoka odporność na ścieranie, temperatura prania do 60°C, 100% mikrofibra, do stosowania na mokro i sucho.Kolor niebieski, czerwony, żółty, zielony.</t>
  </si>
  <si>
    <t>Wiadro do mopa z wbudowanym wyciskaczem jednolity odlew o poj. 12 litrów.</t>
  </si>
  <si>
    <t>szt</t>
  </si>
  <si>
    <t>Dozownik na mydło 0,5l z ABS biały, zamykany na kluczyk</t>
  </si>
  <si>
    <t xml:space="preserve">Zapas mop paskowy wiskozowy 2-kolorowy (np. zielono-biały) dł. pasków min. 30 cm.  </t>
  </si>
  <si>
    <t>Zapas MOP płaski 40 cm kombi – kieszeniowy, bawełna z taśmą oraz z 4 wszywkami w kolorze zielonym, czerwonym, niebieskim, żółtym</t>
  </si>
  <si>
    <t>Dozownik na papier Jumbo</t>
  </si>
  <si>
    <t>Dozownik na ręczniki listki ZZ  na dwa pakiety</t>
  </si>
  <si>
    <t>Dozownik na ręczniki listki ZZ  na jeden pakiet</t>
  </si>
  <si>
    <t>Dozownik na płyn dezynfekcyjny Sterisol</t>
  </si>
  <si>
    <t xml:space="preserve">Płyn do mycia karetek – Profesjonalny koncentrat niskopienny do doczyszczania wszelkich wodoodpornych podłoży nieodpornych na wysokie pH Posiada dużą siłę odtłuszczania i rozpuszczania brudu o różnym pochodzeniu. do doczyszczania podłoży takich jak:marmur, linoleum, terket, guma, laminat i wszelkie podłoża wykonane z tworzyw sztucznych. W swoim składzie zawiera;-Niejonowe środki powierzchniowo czynne&lt; 15%
 Postać:  ciekła ,  Wartość pH: ok. 8,5   Opakowanie 1 l.   </t>
  </si>
  <si>
    <t>Pompka - dozownik do kanistrów 5 litrowych. Dozowanie przy jednorazowym naciśnięciu - 30ml</t>
  </si>
  <si>
    <t xml:space="preserve">Gąbka do naczyń MAXI (a5)  </t>
  </si>
  <si>
    <t>Płyn uniwersalny Ajax 1L różne zapachy</t>
  </si>
  <si>
    <t xml:space="preserve">Preparat  antystatyczny do mycia i pielęgnacji mebli laminowanych, drewnianych lakierowanych, z tworzyw sztucznych. Skutecznie usuwający bieżące zabrudzenia:kurz, ślady po palcach, napojach itp. Szybko wysychający, oraz nie pozostawiający smug. Nie zawierający wosków oraz silikonów. O świeżym cytrynowym zapachu. pH 7. Zawierający w składzie Alkohole etoksylowane C9-11 &lt;0,2%, Alkiloeterosiarczany &lt; 0,1%. Opakowanie 0,5l ze spryskiwaczem. </t>
  </si>
  <si>
    <t>Papier toaletowy Jumbo biały, (białość 75%) makulaturowy, jednowarstwowy, gramatura 24 g/ m2, +/- 2%, średnica rolki 19 cm +/- 0,5 cm, długość rolki 200mb, szerokość rolki 9 cm, gilza fi  6 cm, niepylący.</t>
  </si>
  <si>
    <r>
      <rPr>
        <sz val="10"/>
        <rFont val="Arial"/>
        <family val="2"/>
      </rPr>
      <t>Ręcznik w roli MAXI wykonany ze 100% celulozy, biały, jednowarstwowy z micro gofrem, perforowany co 35cm, z wyciąganą tuleją  (gilza)  o średnicy 6 cm, długość ręcznika 300 mb,  857  listków, wysokość  rolki 20cm, gramatura min.25g/m2 , średnica roli 18,5cm. Przystosowany do podajnika centralnie dozowanego po jednym listku</t>
    </r>
    <r>
      <rPr>
        <sz val="10"/>
        <color indexed="10"/>
        <rFont val="Arial"/>
        <family val="2"/>
      </rPr>
      <t xml:space="preserve"> (odcinku) </t>
    </r>
    <r>
      <rPr>
        <sz val="10"/>
        <rFont val="Arial"/>
        <family val="2"/>
      </rPr>
      <t>.</t>
    </r>
  </si>
  <si>
    <t>Podajnik ręcznika w roli centralnie dozowany po jednym listku. Wyposażony w element ograniczający zużycie. Wykonany z ABS w kolorze biało szarym lub szaro transparentnym. Zamykany na kluczyk. Wymiary dozownika: wysokość 31 cm,szerokość 22cm, głębokość 21 cm. Średnica otworu dozującego 0,9 cm.</t>
  </si>
  <si>
    <t xml:space="preserve">Profesjonalny  odświeżacz powietrza do pomieszczeń w formie płynu do pokrywania nieprzyjemnych zapachów i odświeżania powietrza . Odświeżacz powinien posiadać spryskiwacz pozwalający uzyskać delikatną mgiełkę która długo utrzymuje zapach w powietrzu. Polecany w obszarze sanitariatów, szatni,biur, hoteli itp. O zapachu drzewa sandałowego, czarnych winogron oraz  inne zapachy Op 0,5l. </t>
  </si>
  <si>
    <t>Profesjonalny preparat w formie koncentratu do neutralizacji nieprzyjemnych zapachów z kratek ściekowych, zsypów, prosektoriów, szatni w w szczególności uryny ( moczu ludzkiego). Posiadający przyjemny owocowy zapach. Zawierający w swoim składzie kwasy organiczne między innymi kwas mlekowy oraz, tetraoxyundekane. PH3 koncentratu. Op. 1l  ze spryskiwaczem.</t>
  </si>
  <si>
    <t xml:space="preserve">Ręcznik składany ZZ 4000 ,dwuwarstwowy klejony, celulozowy, wymiar listka  230x210mm , biały (białość-85% ) gramatura min 2x17g/m2 gofrowany, bez zapachu, niepylący. Pakowany w Handy Pack z ergonomiczną rączka ułatwiającą przenoszenie. Ilość listów w bindzie 200szt.  Posiadający dopuszczenie do kontaktu z żywnością zgodnie z normą PN-P-50430:1998. Wymagane dołączenie do oferty dokumentu potwierdzającego spełnianie wymagań w/w normy </t>
  </si>
  <si>
    <t xml:space="preserve">LH302 -Koncentrat do mycia i dezynfekcji powierzchni wodoodpornych. Preparat można stosować na wszelkie powierzchnie podłogowe i ponad podłogowe (drzwi, blaty, szafki, stoły, ściany,  klamki, słuchawki telefonów).  Środek posiadający właściwości bakteriobójcze, zabójcze wobec grzybów drożdżopodobnych oraz o ograniczonych właściwościach wirusobójczych wobec BVDV (HCV) oraz MNV. Oparty na związkach czwartorzędowych bez zawartości aldehydów i fenoli . Aktywny w  stężeniach roboczych od 1.5% i krótkim czasie kontaktu. Ph 6-8. Posiadający bardzo dobre właściwości myjące, nie pozostawia smug. </t>
  </si>
  <si>
    <t>Kapsułki piorące Vizir do koloru pakowane  po 45szt.</t>
  </si>
  <si>
    <t>Wysoce wydajny preparat  w proszku do usuwania osadów wapiennych  z urządzeń AGD takich jak: czajniki tradycyjne i elektryczne, bemary, ekspresy do kawy. Zawierający w składzie Kwas amidosulfonowy &gt;90%. Ph 1-2. Opakowanie 500g.</t>
  </si>
  <si>
    <t>Preparat zapobiegający osadzaniu się kamienia w pralkach Yplon Anti Calc, tabletki A15 sztuk</t>
  </si>
  <si>
    <t>Worek LDPE 30x30  przezroczysty A50</t>
  </si>
  <si>
    <t>rol.</t>
  </si>
  <si>
    <t>Worek 35l    LDPE 50x60  niebieski A50</t>
  </si>
  <si>
    <t>Worek  35l   LDPE 50x60  czerwony A50</t>
  </si>
  <si>
    <t>Worek LDPE 60x90  niebieski  A25</t>
  </si>
  <si>
    <t>Worek  80l   LDPE 60x100  niebieski A20</t>
  </si>
  <si>
    <t>Worek  80l   LDPE 60x100  czarny A25</t>
  </si>
  <si>
    <t>Worek  120l  LDPE 70x110  niebieski A10</t>
  </si>
  <si>
    <t>Worek  120l   LDPE 70x110   czarny A10</t>
  </si>
  <si>
    <t>Worek  120l   LDPE 70x110   czerwony A10</t>
  </si>
  <si>
    <t>Worek 240 litrów czarny LDPE 110x130  A10</t>
  </si>
  <si>
    <t>Worek 240 litrów czarny LDPE 120x150  A10</t>
  </si>
  <si>
    <t>Worek 240 litrów czerwony  LDPE  A10</t>
  </si>
  <si>
    <t>Folia czarna 220x180 100 ? A10</t>
  </si>
  <si>
    <t>Folia zielona  220x180 100 ? A10</t>
  </si>
  <si>
    <t>RAZEM</t>
  </si>
  <si>
    <t>Składając ofertę jednocześnie zobowiązujemy się do :</t>
  </si>
  <si>
    <t>- dostarczenie kart charakterystyki produktu na wezwanie Zamawiającego</t>
  </si>
  <si>
    <t>- dostarczenie atestu jakości i próbek  produktu w poz. 10,19, 22, 24, 50, 53, 55, 73.</t>
  </si>
  <si>
    <t>- Zamawiający zastrzega sobie prawo pozostawienia do własnej dyspozycji dostarczonych próbek nieodpłatnie na czas nieokreślony</t>
  </si>
  <si>
    <t>- dostawa przedmiotu zamówienia w ciągu 48 godz. od momentu zamówienia</t>
  </si>
  <si>
    <t>- dostawa przedmiotu własnym środkiem transportu</t>
  </si>
  <si>
    <t>- niezmienność ceny przedmiotu zamówienia przez okres trwania umowy</t>
  </si>
  <si>
    <t>warunki płatności : przelew 30 dni od daty prawidłowo wystawionej faktury i dostawy przedmiotu zamówienia do magazynu Zamawiającego.</t>
  </si>
  <si>
    <t>UWAGA!!! W pozycjach, gdzie Zamawiający wymaga konkretnego produktu należy dostarczyć wskazany produkt.</t>
  </si>
  <si>
    <t>Miejscowość , data  .....................................................                                              podpis upoważnionego przedstawiciela Wykonawcy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</si>
</sst>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0.00"/>
    <numFmt numFmtId="167" formatCode="_-* #,##0.00\ _z_ł_-;\-* #,##0.00\ _z_ł_-;_-* \-??\ _z_ł_-;_-@_-"/>
  </numFmts>
  <fonts count="20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3" fillId="0" borderId="2" xfId="0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center" wrapText="1"/>
    </xf>
    <xf numFmtId="164" fontId="15" fillId="0" borderId="0" xfId="0" applyFont="1" applyAlignment="1">
      <alignment horizontal="center" wrapText="1"/>
    </xf>
    <xf numFmtId="164" fontId="0" fillId="0" borderId="0" xfId="0" applyAlignment="1">
      <alignment horizontal="right"/>
    </xf>
    <xf numFmtId="164" fontId="0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/>
    </xf>
    <xf numFmtId="166" fontId="16" fillId="0" borderId="2" xfId="0" applyNumberFormat="1" applyFont="1" applyBorder="1" applyAlignment="1">
      <alignment horizontal="center" vertical="center"/>
    </xf>
    <xf numFmtId="164" fontId="16" fillId="0" borderId="2" xfId="0" applyFont="1" applyBorder="1" applyAlignment="1">
      <alignment/>
    </xf>
    <xf numFmtId="164" fontId="0" fillId="0" borderId="2" xfId="0" applyBorder="1" applyAlignment="1">
      <alignment horizontal="left" vertical="top"/>
    </xf>
    <xf numFmtId="164" fontId="1" fillId="0" borderId="2" xfId="0" applyFont="1" applyBorder="1" applyAlignment="1">
      <alignment horizontal="left" vertical="center" wrapText="1"/>
    </xf>
    <xf numFmtId="165" fontId="0" fillId="0" borderId="2" xfId="0" applyNumberFormat="1" applyBorder="1" applyAlignment="1">
      <alignment wrapText="1"/>
    </xf>
    <xf numFmtId="164" fontId="16" fillId="0" borderId="2" xfId="0" applyFont="1" applyBorder="1" applyAlignment="1">
      <alignment wrapText="1"/>
    </xf>
    <xf numFmtId="164" fontId="0" fillId="0" borderId="2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left" vertical="center" wrapText="1"/>
    </xf>
    <xf numFmtId="164" fontId="0" fillId="9" borderId="2" xfId="0" applyNumberFormat="1" applyFont="1" applyFill="1" applyBorder="1" applyAlignment="1">
      <alignment horizontal="center" vertical="center" wrapText="1"/>
    </xf>
    <xf numFmtId="164" fontId="1" fillId="9" borderId="2" xfId="0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2" xfId="0" applyFill="1" applyBorder="1" applyAlignment="1">
      <alignment horizontal="center" vertical="center"/>
    </xf>
    <xf numFmtId="165" fontId="0" fillId="9" borderId="2" xfId="0" applyNumberFormat="1" applyFill="1" applyBorder="1" applyAlignment="1">
      <alignment/>
    </xf>
    <xf numFmtId="166" fontId="16" fillId="9" borderId="2" xfId="0" applyNumberFormat="1" applyFont="1" applyFill="1" applyBorder="1" applyAlignment="1">
      <alignment horizontal="center" vertical="center"/>
    </xf>
    <xf numFmtId="164" fontId="16" fillId="9" borderId="2" xfId="0" applyFont="1" applyFill="1" applyBorder="1" applyAlignment="1">
      <alignment/>
    </xf>
    <xf numFmtId="164" fontId="0" fillId="9" borderId="2" xfId="0" applyFill="1" applyBorder="1" applyAlignment="1">
      <alignment horizontal="left" vertical="top"/>
    </xf>
    <xf numFmtId="164" fontId="0" fillId="9" borderId="0" xfId="0" applyFill="1" applyBorder="1" applyAlignment="1">
      <alignment vertical="top" wrapText="1"/>
    </xf>
    <xf numFmtId="164" fontId="0" fillId="9" borderId="0" xfId="0" applyFill="1" applyAlignment="1">
      <alignment/>
    </xf>
    <xf numFmtId="164" fontId="0" fillId="9" borderId="0" xfId="0" applyFill="1" applyBorder="1" applyAlignment="1">
      <alignment/>
    </xf>
    <xf numFmtId="164" fontId="1" fillId="0" borderId="2" xfId="15" applyNumberFormat="1" applyFont="1" applyFill="1" applyBorder="1" applyAlignment="1" applyProtection="1">
      <alignment horizontal="left" vertical="center" wrapText="1"/>
      <protection/>
    </xf>
    <xf numFmtId="167" fontId="17" fillId="0" borderId="2" xfId="15" applyFont="1" applyFill="1" applyBorder="1" applyAlignment="1" applyProtection="1">
      <alignment horizontal="center" vertical="center" wrapText="1"/>
      <protection/>
    </xf>
    <xf numFmtId="165" fontId="1" fillId="0" borderId="2" xfId="15" applyNumberFormat="1" applyFill="1" applyBorder="1" applyAlignment="1" applyProtection="1">
      <alignment/>
      <protection/>
    </xf>
    <xf numFmtId="167" fontId="17" fillId="0" borderId="2" xfId="15" applyFont="1" applyFill="1" applyBorder="1" applyAlignment="1" applyProtection="1">
      <alignment/>
      <protection/>
    </xf>
    <xf numFmtId="167" fontId="1" fillId="0" borderId="2" xfId="15" applyFill="1" applyBorder="1" applyAlignment="1" applyProtection="1">
      <alignment horizontal="left" vertical="top"/>
      <protection/>
    </xf>
    <xf numFmtId="167" fontId="1" fillId="0" borderId="0" xfId="15" applyFill="1" applyBorder="1" applyAlignment="1" applyProtection="1">
      <alignment/>
      <protection/>
    </xf>
    <xf numFmtId="164" fontId="17" fillId="0" borderId="2" xfId="15" applyNumberFormat="1" applyFont="1" applyFill="1" applyBorder="1" applyAlignment="1" applyProtection="1">
      <alignment horizontal="center" vertical="center" wrapText="1"/>
      <protection/>
    </xf>
    <xf numFmtId="164" fontId="17" fillId="0" borderId="2" xfId="15" applyNumberFormat="1" applyFont="1" applyFill="1" applyBorder="1" applyAlignment="1" applyProtection="1">
      <alignment/>
      <protection/>
    </xf>
    <xf numFmtId="164" fontId="1" fillId="0" borderId="2" xfId="15" applyNumberFormat="1" applyFont="1" applyFill="1" applyBorder="1" applyAlignment="1" applyProtection="1">
      <alignment horizontal="left" vertical="top" wrapText="1"/>
      <protection/>
    </xf>
    <xf numFmtId="164" fontId="1" fillId="0" borderId="2" xfId="15" applyNumberFormat="1" applyFill="1" applyBorder="1" applyAlignment="1" applyProtection="1">
      <alignment horizontal="left" vertical="top"/>
      <protection/>
    </xf>
    <xf numFmtId="164" fontId="1" fillId="0" borderId="0" xfId="15" applyNumberFormat="1" applyFill="1" applyBorder="1" applyAlignment="1" applyProtection="1">
      <alignment/>
      <protection/>
    </xf>
    <xf numFmtId="164" fontId="0" fillId="9" borderId="0" xfId="0" applyFont="1" applyFill="1" applyBorder="1" applyAlignment="1">
      <alignment vertical="top" wrapText="1"/>
    </xf>
    <xf numFmtId="164" fontId="1" fillId="9" borderId="2" xfId="0" applyFont="1" applyFill="1" applyBorder="1" applyAlignment="1">
      <alignment vertical="center" wrapText="1"/>
    </xf>
    <xf numFmtId="164" fontId="1" fillId="9" borderId="2" xfId="0" applyFont="1" applyFill="1" applyBorder="1" applyAlignment="1">
      <alignment horizontal="justify" vertical="center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9" fillId="0" borderId="3" xfId="0" applyFont="1" applyBorder="1" applyAlignment="1">
      <alignment/>
    </xf>
    <xf numFmtId="164" fontId="19" fillId="0" borderId="3" xfId="0" applyFont="1" applyBorder="1" applyAlignment="1">
      <alignment horizontal="center"/>
    </xf>
    <xf numFmtId="166" fontId="19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5" fillId="0" borderId="0" xfId="0" applyFont="1" applyAlignment="1">
      <alignment/>
    </xf>
    <xf numFmtId="164" fontId="19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workbookViewId="0" topLeftCell="A25">
      <selection activeCell="E11" sqref="E11"/>
    </sheetView>
  </sheetViews>
  <sheetFormatPr defaultColWidth="9.00390625" defaultRowHeight="12.75"/>
  <cols>
    <col min="1" max="1" width="4.875" style="0" customWidth="1"/>
    <col min="2" max="2" width="74.875" style="0" customWidth="1"/>
    <col min="3" max="3" width="5.875" style="0" customWidth="1"/>
    <col min="4" max="4" width="6.75390625" style="1" customWidth="1"/>
    <col min="5" max="5" width="9.75390625" style="0" customWidth="1"/>
    <col min="6" max="6" width="9.125" style="0" customWidth="1"/>
    <col min="7" max="8" width="8.75390625" style="0" hidden="1" customWidth="1"/>
    <col min="9" max="9" width="7.625" style="0" customWidth="1"/>
    <col min="10" max="10" width="9.375" style="0" customWidth="1"/>
    <col min="11" max="11" width="15.00390625" style="0" customWidth="1"/>
    <col min="12" max="16384" width="8.75390625" style="0" customWidth="1"/>
  </cols>
  <sheetData>
    <row r="1" spans="1:3" ht="12.75">
      <c r="A1" s="2" t="s">
        <v>0</v>
      </c>
      <c r="B1" s="2"/>
      <c r="C1" s="2"/>
    </row>
    <row r="2" spans="1:9" ht="15.75" customHeight="1">
      <c r="A2" s="2"/>
      <c r="B2" s="2"/>
      <c r="C2" s="2"/>
      <c r="I2" t="s">
        <v>1</v>
      </c>
    </row>
    <row r="3" spans="1:3" ht="15.75" customHeight="1">
      <c r="A3" s="2"/>
      <c r="B3" s="2"/>
      <c r="C3" s="2"/>
    </row>
    <row r="4" spans="1:3" ht="15.75" customHeight="1">
      <c r="A4" s="2"/>
      <c r="B4" s="2"/>
      <c r="C4" s="2"/>
    </row>
    <row r="5" spans="1:5" ht="15.75" customHeight="1">
      <c r="A5" s="2"/>
      <c r="B5" s="2"/>
      <c r="C5" s="2"/>
      <c r="E5" s="3" t="s">
        <v>2</v>
      </c>
    </row>
    <row r="6" spans="1:3" ht="15.75" customHeight="1">
      <c r="A6" s="2"/>
      <c r="B6" s="2"/>
      <c r="C6" s="2"/>
    </row>
    <row r="7" spans="1:3" ht="15.75" customHeight="1">
      <c r="A7" s="2"/>
      <c r="B7" s="2"/>
      <c r="C7" s="2"/>
    </row>
    <row r="8" spans="2:10" ht="15.75" customHeight="1">
      <c r="B8" s="4"/>
      <c r="C8" s="5"/>
      <c r="E8" t="s">
        <v>3</v>
      </c>
      <c r="J8" s="6"/>
    </row>
    <row r="9" spans="4:5" ht="15.75" customHeight="1">
      <c r="D9"/>
      <c r="E9" t="s">
        <v>4</v>
      </c>
    </row>
    <row r="10" spans="2:5" ht="15.75" customHeight="1">
      <c r="B10" s="4"/>
      <c r="C10" s="5"/>
      <c r="E10" t="s">
        <v>5</v>
      </c>
    </row>
    <row r="11" ht="18" customHeight="1"/>
    <row r="12" spans="1:11" ht="52.5" customHeight="1">
      <c r="A12" s="7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/>
      <c r="I12" s="8" t="s">
        <v>13</v>
      </c>
      <c r="J12" s="9" t="s">
        <v>14</v>
      </c>
      <c r="K12" s="7" t="s">
        <v>15</v>
      </c>
    </row>
    <row r="13" spans="1:11" ht="24" customHeight="1">
      <c r="A13" s="10">
        <v>1</v>
      </c>
      <c r="B13" s="11" t="s">
        <v>16</v>
      </c>
      <c r="C13" s="8" t="s">
        <v>17</v>
      </c>
      <c r="D13" s="12">
        <v>100</v>
      </c>
      <c r="E13" s="13"/>
      <c r="F13" s="14">
        <f aca="true" t="shared" si="0" ref="F13:F85">D13*E13</f>
        <v>0</v>
      </c>
      <c r="G13" s="14">
        <f aca="true" t="shared" si="1" ref="G13:G79">F13*1.23</f>
        <v>0</v>
      </c>
      <c r="H13" s="15"/>
      <c r="I13" s="15"/>
      <c r="J13" s="16"/>
      <c r="K13" s="16"/>
    </row>
    <row r="14" spans="1:11" ht="24" customHeight="1">
      <c r="A14" s="10">
        <v>2</v>
      </c>
      <c r="B14" s="11" t="s">
        <v>18</v>
      </c>
      <c r="C14" s="8" t="s">
        <v>17</v>
      </c>
      <c r="D14" s="12">
        <v>10</v>
      </c>
      <c r="E14" s="13"/>
      <c r="F14" s="14">
        <f t="shared" si="0"/>
        <v>0</v>
      </c>
      <c r="G14" s="14">
        <f t="shared" si="1"/>
        <v>0</v>
      </c>
      <c r="H14" s="15"/>
      <c r="I14" s="15"/>
      <c r="J14" s="16"/>
      <c r="K14" s="16"/>
    </row>
    <row r="15" spans="1:11" ht="24" customHeight="1">
      <c r="A15" s="10">
        <v>3</v>
      </c>
      <c r="B15" s="11" t="s">
        <v>19</v>
      </c>
      <c r="C15" s="8" t="s">
        <v>17</v>
      </c>
      <c r="D15" s="12">
        <v>15</v>
      </c>
      <c r="E15" s="13"/>
      <c r="F15" s="14">
        <f t="shared" si="0"/>
        <v>0</v>
      </c>
      <c r="G15" s="14">
        <f t="shared" si="1"/>
        <v>0</v>
      </c>
      <c r="H15" s="15"/>
      <c r="I15" s="15"/>
      <c r="J15" s="16"/>
      <c r="K15" s="16"/>
    </row>
    <row r="16" spans="1:11" ht="24" customHeight="1">
      <c r="A16" s="10">
        <v>4</v>
      </c>
      <c r="B16" s="11" t="s">
        <v>20</v>
      </c>
      <c r="C16" s="8" t="s">
        <v>17</v>
      </c>
      <c r="D16" s="12">
        <v>1</v>
      </c>
      <c r="E16" s="13"/>
      <c r="F16" s="14">
        <f t="shared" si="0"/>
        <v>0</v>
      </c>
      <c r="G16" s="14">
        <f t="shared" si="1"/>
        <v>0</v>
      </c>
      <c r="H16" s="15"/>
      <c r="I16" s="15"/>
      <c r="J16" s="16"/>
      <c r="K16" s="16"/>
    </row>
    <row r="17" spans="1:11" ht="24" customHeight="1">
      <c r="A17" s="10">
        <v>5</v>
      </c>
      <c r="B17" s="11" t="s">
        <v>21</v>
      </c>
      <c r="C17" s="8" t="s">
        <v>17</v>
      </c>
      <c r="D17" s="12">
        <v>1</v>
      </c>
      <c r="E17" s="13"/>
      <c r="F17" s="14">
        <f t="shared" si="0"/>
        <v>0</v>
      </c>
      <c r="G17" s="14">
        <f t="shared" si="1"/>
        <v>0</v>
      </c>
      <c r="H17" s="15"/>
      <c r="I17" s="15"/>
      <c r="J17" s="16"/>
      <c r="K17" s="16"/>
    </row>
    <row r="18" spans="1:11" ht="24" customHeight="1">
      <c r="A18" s="10">
        <v>6</v>
      </c>
      <c r="B18" s="11" t="s">
        <v>22</v>
      </c>
      <c r="C18" s="8" t="s">
        <v>17</v>
      </c>
      <c r="D18" s="12">
        <v>1</v>
      </c>
      <c r="E18" s="13"/>
      <c r="F18" s="14">
        <f t="shared" si="0"/>
        <v>0</v>
      </c>
      <c r="G18" s="14">
        <f t="shared" si="1"/>
        <v>0</v>
      </c>
      <c r="H18" s="15"/>
      <c r="I18" s="15"/>
      <c r="J18" s="16"/>
      <c r="K18" s="16"/>
    </row>
    <row r="19" spans="1:11" ht="24" customHeight="1">
      <c r="A19" s="10">
        <v>7</v>
      </c>
      <c r="B19" s="11" t="s">
        <v>23</v>
      </c>
      <c r="C19" s="8" t="s">
        <v>17</v>
      </c>
      <c r="D19" s="12">
        <v>1</v>
      </c>
      <c r="E19" s="13"/>
      <c r="F19" s="14">
        <f t="shared" si="0"/>
        <v>0</v>
      </c>
      <c r="G19" s="14">
        <f t="shared" si="1"/>
        <v>0</v>
      </c>
      <c r="H19" s="15"/>
      <c r="I19" s="15"/>
      <c r="J19" s="16"/>
      <c r="K19" s="16"/>
    </row>
    <row r="20" spans="1:11" s="21" customFormat="1" ht="24" customHeight="1">
      <c r="A20" s="10">
        <v>8</v>
      </c>
      <c r="B20" s="17" t="s">
        <v>24</v>
      </c>
      <c r="C20" s="8" t="s">
        <v>17</v>
      </c>
      <c r="D20" s="12">
        <v>50</v>
      </c>
      <c r="E20" s="18"/>
      <c r="F20" s="14">
        <f t="shared" si="0"/>
        <v>0</v>
      </c>
      <c r="G20" s="14">
        <f t="shared" si="1"/>
        <v>0</v>
      </c>
      <c r="H20" s="19"/>
      <c r="I20" s="19"/>
      <c r="J20" s="20"/>
      <c r="K20" s="20"/>
    </row>
    <row r="21" spans="1:11" ht="40.5" customHeight="1">
      <c r="A21" s="10">
        <v>9</v>
      </c>
      <c r="B21" s="11" t="s">
        <v>25</v>
      </c>
      <c r="C21" s="8" t="s">
        <v>17</v>
      </c>
      <c r="D21" s="12">
        <v>50</v>
      </c>
      <c r="E21" s="13"/>
      <c r="F21" s="14">
        <f t="shared" si="0"/>
        <v>0</v>
      </c>
      <c r="G21" s="14">
        <f t="shared" si="1"/>
        <v>0</v>
      </c>
      <c r="H21" s="15"/>
      <c r="I21" s="15"/>
      <c r="J21" s="16"/>
      <c r="K21" s="16"/>
    </row>
    <row r="22" spans="1:11" ht="68.25" customHeight="1">
      <c r="A22" s="10">
        <v>10</v>
      </c>
      <c r="B22" s="17" t="s">
        <v>26</v>
      </c>
      <c r="C22" s="8" t="s">
        <v>27</v>
      </c>
      <c r="D22" s="12">
        <v>50</v>
      </c>
      <c r="E22" s="13"/>
      <c r="F22" s="14">
        <f t="shared" si="0"/>
        <v>0</v>
      </c>
      <c r="G22" s="14">
        <f t="shared" si="1"/>
        <v>0</v>
      </c>
      <c r="H22" s="15"/>
      <c r="I22" s="15"/>
      <c r="J22" s="16"/>
      <c r="K22" s="16"/>
    </row>
    <row r="23" spans="1:15" ht="77.25" customHeight="1">
      <c r="A23" s="10">
        <v>11</v>
      </c>
      <c r="B23" s="17" t="s">
        <v>28</v>
      </c>
      <c r="C23" s="8" t="s">
        <v>17</v>
      </c>
      <c r="D23" s="12">
        <v>50</v>
      </c>
      <c r="E23" s="13"/>
      <c r="F23" s="14">
        <f t="shared" si="0"/>
        <v>0</v>
      </c>
      <c r="G23" s="14">
        <f t="shared" si="1"/>
        <v>0</v>
      </c>
      <c r="H23" s="15"/>
      <c r="I23" s="15"/>
      <c r="J23" s="16"/>
      <c r="K23" s="16"/>
      <c r="O23" s="22"/>
    </row>
    <row r="24" spans="1:11" ht="25.5" customHeight="1">
      <c r="A24" s="10">
        <v>12</v>
      </c>
      <c r="B24" s="11" t="s">
        <v>29</v>
      </c>
      <c r="C24" s="8" t="s">
        <v>17</v>
      </c>
      <c r="D24" s="12">
        <v>100</v>
      </c>
      <c r="E24" s="13"/>
      <c r="F24" s="14">
        <f t="shared" si="0"/>
        <v>0</v>
      </c>
      <c r="G24" s="14">
        <f t="shared" si="1"/>
        <v>0</v>
      </c>
      <c r="H24" s="15"/>
      <c r="I24" s="15"/>
      <c r="J24" s="16"/>
      <c r="K24" s="16"/>
    </row>
    <row r="25" spans="1:11" ht="24" customHeight="1">
      <c r="A25" s="10">
        <v>13</v>
      </c>
      <c r="B25" s="11" t="s">
        <v>30</v>
      </c>
      <c r="C25" s="8" t="s">
        <v>31</v>
      </c>
      <c r="D25" s="12">
        <v>5</v>
      </c>
      <c r="E25" s="13"/>
      <c r="F25" s="14">
        <f t="shared" si="0"/>
        <v>0</v>
      </c>
      <c r="G25" s="14">
        <f t="shared" si="1"/>
        <v>0</v>
      </c>
      <c r="H25" s="15"/>
      <c r="I25" s="15"/>
      <c r="J25" s="16"/>
      <c r="K25" s="16"/>
    </row>
    <row r="26" spans="1:16" s="32" customFormat="1" ht="67.5" customHeight="1">
      <c r="A26" s="23">
        <v>14</v>
      </c>
      <c r="B26" s="24" t="s">
        <v>32</v>
      </c>
      <c r="C26" s="25" t="s">
        <v>33</v>
      </c>
      <c r="D26" s="26">
        <v>350</v>
      </c>
      <c r="E26" s="27"/>
      <c r="F26" s="28">
        <f t="shared" si="0"/>
        <v>0</v>
      </c>
      <c r="G26" s="28">
        <f t="shared" si="1"/>
        <v>0</v>
      </c>
      <c r="H26" s="29"/>
      <c r="I26" s="29"/>
      <c r="J26" s="30"/>
      <c r="K26" s="30"/>
      <c r="L26" s="31"/>
      <c r="M26" s="31"/>
      <c r="N26" s="31"/>
      <c r="O26" s="31"/>
      <c r="P26" s="31"/>
    </row>
    <row r="27" spans="1:16" s="32" customFormat="1" ht="36.75" customHeight="1">
      <c r="A27" s="23">
        <v>15</v>
      </c>
      <c r="B27" s="24" t="s">
        <v>34</v>
      </c>
      <c r="C27" s="25" t="s">
        <v>27</v>
      </c>
      <c r="D27" s="26">
        <v>200</v>
      </c>
      <c r="E27" s="27"/>
      <c r="F27" s="28">
        <f t="shared" si="0"/>
        <v>0</v>
      </c>
      <c r="G27" s="28">
        <f t="shared" si="1"/>
        <v>0</v>
      </c>
      <c r="H27" s="29"/>
      <c r="I27" s="29"/>
      <c r="J27" s="30"/>
      <c r="K27" s="30"/>
      <c r="L27" s="33"/>
      <c r="M27" s="33"/>
      <c r="N27" s="33"/>
      <c r="O27" s="33"/>
      <c r="P27" s="33"/>
    </row>
    <row r="28" spans="1:16" s="32" customFormat="1" ht="116.25" customHeight="1">
      <c r="A28" s="23">
        <v>16</v>
      </c>
      <c r="B28" s="24" t="s">
        <v>35</v>
      </c>
      <c r="C28" s="25" t="s">
        <v>17</v>
      </c>
      <c r="D28" s="26">
        <v>10</v>
      </c>
      <c r="E28" s="27"/>
      <c r="F28" s="28">
        <f t="shared" si="0"/>
        <v>0</v>
      </c>
      <c r="G28" s="28">
        <f t="shared" si="1"/>
        <v>0</v>
      </c>
      <c r="H28" s="29"/>
      <c r="I28" s="29"/>
      <c r="J28" s="30"/>
      <c r="K28" s="30"/>
      <c r="L28" s="31"/>
      <c r="M28" s="31"/>
      <c r="N28" s="31"/>
      <c r="O28" s="31"/>
      <c r="P28" s="31"/>
    </row>
    <row r="29" spans="1:16" s="32" customFormat="1" ht="114" customHeight="1">
      <c r="A29" s="23">
        <v>17</v>
      </c>
      <c r="B29" s="24" t="s">
        <v>36</v>
      </c>
      <c r="C29" s="25" t="s">
        <v>17</v>
      </c>
      <c r="D29" s="26">
        <v>10</v>
      </c>
      <c r="E29" s="27"/>
      <c r="F29" s="28">
        <f t="shared" si="0"/>
        <v>0</v>
      </c>
      <c r="G29" s="28">
        <f t="shared" si="1"/>
        <v>0</v>
      </c>
      <c r="H29" s="29"/>
      <c r="I29" s="29"/>
      <c r="J29" s="30"/>
      <c r="K29" s="30"/>
      <c r="L29" s="31"/>
      <c r="M29" s="31"/>
      <c r="N29" s="31"/>
      <c r="O29" s="31"/>
      <c r="P29" s="31"/>
    </row>
    <row r="30" spans="1:11" ht="29.25" customHeight="1">
      <c r="A30" s="10">
        <v>18</v>
      </c>
      <c r="B30" s="17" t="s">
        <v>37</v>
      </c>
      <c r="C30" s="8" t="s">
        <v>38</v>
      </c>
      <c r="D30" s="12">
        <v>10</v>
      </c>
      <c r="E30" s="13"/>
      <c r="F30" s="14">
        <f t="shared" si="0"/>
        <v>0</v>
      </c>
      <c r="G30" s="14">
        <f t="shared" si="1"/>
        <v>0</v>
      </c>
      <c r="H30" s="15"/>
      <c r="I30" s="15"/>
      <c r="J30" s="16"/>
      <c r="K30" s="16"/>
    </row>
    <row r="31" spans="1:11" ht="86.25" customHeight="1">
      <c r="A31" s="10">
        <v>19</v>
      </c>
      <c r="B31" s="11" t="s">
        <v>39</v>
      </c>
      <c r="C31" s="8" t="s">
        <v>40</v>
      </c>
      <c r="D31" s="12">
        <v>60</v>
      </c>
      <c r="E31" s="13"/>
      <c r="F31" s="14">
        <f t="shared" si="0"/>
        <v>0</v>
      </c>
      <c r="G31" s="14">
        <f t="shared" si="1"/>
        <v>0</v>
      </c>
      <c r="H31" s="15"/>
      <c r="I31" s="15"/>
      <c r="J31" s="16"/>
      <c r="K31" s="16"/>
    </row>
    <row r="32" spans="1:11" ht="78" customHeight="1">
      <c r="A32" s="10">
        <v>20</v>
      </c>
      <c r="B32" s="11" t="s">
        <v>41</v>
      </c>
      <c r="C32" s="8" t="s">
        <v>40</v>
      </c>
      <c r="D32" s="12">
        <v>35</v>
      </c>
      <c r="E32" s="13"/>
      <c r="F32" s="14">
        <f t="shared" si="0"/>
        <v>0</v>
      </c>
      <c r="G32" s="14">
        <f t="shared" si="1"/>
        <v>0</v>
      </c>
      <c r="H32" s="15"/>
      <c r="I32" s="15"/>
      <c r="J32" s="16"/>
      <c r="K32" s="16"/>
    </row>
    <row r="33" spans="1:11" ht="93.75" customHeight="1">
      <c r="A33" s="10">
        <v>21</v>
      </c>
      <c r="B33" s="11" t="s">
        <v>42</v>
      </c>
      <c r="C33" s="8" t="s">
        <v>43</v>
      </c>
      <c r="D33" s="12">
        <v>100</v>
      </c>
      <c r="E33" s="13"/>
      <c r="F33" s="14">
        <f t="shared" si="0"/>
        <v>0</v>
      </c>
      <c r="G33" s="14">
        <f t="shared" si="1"/>
        <v>0</v>
      </c>
      <c r="H33" s="15"/>
      <c r="I33" s="15"/>
      <c r="J33" s="16"/>
      <c r="K33" s="16"/>
    </row>
    <row r="34" spans="1:11" ht="70.5" customHeight="1">
      <c r="A34" s="10">
        <v>22</v>
      </c>
      <c r="B34" s="34" t="s">
        <v>44</v>
      </c>
      <c r="C34" s="35" t="s">
        <v>45</v>
      </c>
      <c r="D34" s="12">
        <v>100</v>
      </c>
      <c r="E34" s="36"/>
      <c r="F34" s="14">
        <f t="shared" si="0"/>
        <v>0</v>
      </c>
      <c r="G34" s="14">
        <f t="shared" si="1"/>
        <v>0</v>
      </c>
      <c r="H34" s="37"/>
      <c r="I34" s="37"/>
      <c r="J34" s="16"/>
      <c r="K34" s="16"/>
    </row>
    <row r="35" spans="1:11" s="39" customFormat="1" ht="100.5" customHeight="1">
      <c r="A35" s="10">
        <v>23</v>
      </c>
      <c r="B35" s="34" t="s">
        <v>46</v>
      </c>
      <c r="C35" s="35" t="s">
        <v>43</v>
      </c>
      <c r="D35" s="12">
        <v>30</v>
      </c>
      <c r="E35" s="36"/>
      <c r="F35" s="14">
        <f t="shared" si="0"/>
        <v>0</v>
      </c>
      <c r="G35" s="14">
        <f t="shared" si="1"/>
        <v>0</v>
      </c>
      <c r="H35" s="37"/>
      <c r="I35" s="37"/>
      <c r="J35" s="38"/>
      <c r="K35" s="38"/>
    </row>
    <row r="36" spans="1:11" s="39" customFormat="1" ht="100.5" customHeight="1">
      <c r="A36" s="10">
        <v>24</v>
      </c>
      <c r="B36" s="34" t="s">
        <v>47</v>
      </c>
      <c r="C36" s="35" t="s">
        <v>40</v>
      </c>
      <c r="D36" s="12">
        <v>50</v>
      </c>
      <c r="E36" s="36"/>
      <c r="F36" s="14">
        <f t="shared" si="0"/>
        <v>0</v>
      </c>
      <c r="G36" s="14">
        <f t="shared" si="1"/>
        <v>0</v>
      </c>
      <c r="H36" s="37"/>
      <c r="I36" s="37"/>
      <c r="J36" s="38"/>
      <c r="K36" s="38"/>
    </row>
    <row r="37" spans="1:11" s="39" customFormat="1" ht="40.5" customHeight="1">
      <c r="A37" s="10">
        <v>25</v>
      </c>
      <c r="B37" s="34" t="s">
        <v>48</v>
      </c>
      <c r="C37" s="40" t="s">
        <v>45</v>
      </c>
      <c r="D37" s="12">
        <v>3</v>
      </c>
      <c r="E37" s="36"/>
      <c r="F37" s="14">
        <f t="shared" si="0"/>
        <v>0</v>
      </c>
      <c r="G37" s="14">
        <f t="shared" si="1"/>
        <v>0</v>
      </c>
      <c r="H37" s="41"/>
      <c r="I37" s="41"/>
      <c r="J37" s="38"/>
      <c r="K37" s="38"/>
    </row>
    <row r="38" spans="1:11" s="44" customFormat="1" ht="31.5" customHeight="1">
      <c r="A38" s="10">
        <v>26</v>
      </c>
      <c r="B38" s="42" t="s">
        <v>49</v>
      </c>
      <c r="C38" s="35" t="s">
        <v>45</v>
      </c>
      <c r="D38" s="12">
        <v>1</v>
      </c>
      <c r="E38" s="36"/>
      <c r="F38" s="14">
        <f t="shared" si="0"/>
        <v>0</v>
      </c>
      <c r="G38" s="14">
        <f t="shared" si="1"/>
        <v>0</v>
      </c>
      <c r="H38" s="37"/>
      <c r="I38" s="37"/>
      <c r="J38" s="43"/>
      <c r="K38" s="43"/>
    </row>
    <row r="39" spans="1:11" s="39" customFormat="1" ht="24" customHeight="1">
      <c r="A39" s="10">
        <v>27</v>
      </c>
      <c r="B39" s="42" t="s">
        <v>50</v>
      </c>
      <c r="C39" s="35" t="s">
        <v>17</v>
      </c>
      <c r="D39" s="12">
        <v>3</v>
      </c>
      <c r="E39" s="36"/>
      <c r="F39" s="14">
        <f t="shared" si="0"/>
        <v>0</v>
      </c>
      <c r="G39" s="14">
        <f t="shared" si="1"/>
        <v>0</v>
      </c>
      <c r="H39" s="37"/>
      <c r="I39" s="37"/>
      <c r="J39" s="38"/>
      <c r="K39" s="38"/>
    </row>
    <row r="40" spans="1:11" s="39" customFormat="1" ht="24" customHeight="1">
      <c r="A40" s="10">
        <v>28</v>
      </c>
      <c r="B40" s="17" t="s">
        <v>51</v>
      </c>
      <c r="C40" s="8" t="s">
        <v>17</v>
      </c>
      <c r="D40" s="12">
        <v>3</v>
      </c>
      <c r="E40" s="13"/>
      <c r="F40" s="14">
        <f t="shared" si="0"/>
        <v>0</v>
      </c>
      <c r="G40" s="14">
        <f t="shared" si="1"/>
        <v>0</v>
      </c>
      <c r="H40" s="15"/>
      <c r="I40" s="15"/>
      <c r="J40" s="38"/>
      <c r="K40" s="38"/>
    </row>
    <row r="41" spans="1:11" ht="24" customHeight="1">
      <c r="A41" s="10">
        <v>29</v>
      </c>
      <c r="B41" s="11" t="s">
        <v>52</v>
      </c>
      <c r="C41" s="8" t="s">
        <v>17</v>
      </c>
      <c r="D41" s="12">
        <v>1</v>
      </c>
      <c r="E41" s="13"/>
      <c r="F41" s="14">
        <f t="shared" si="0"/>
        <v>0</v>
      </c>
      <c r="G41" s="14">
        <f t="shared" si="1"/>
        <v>0</v>
      </c>
      <c r="H41" s="15"/>
      <c r="I41" s="15"/>
      <c r="J41" s="16"/>
      <c r="K41" s="16"/>
    </row>
    <row r="42" spans="1:11" ht="24" customHeight="1">
      <c r="A42" s="10">
        <v>30</v>
      </c>
      <c r="B42" s="11" t="s">
        <v>53</v>
      </c>
      <c r="C42" s="8" t="s">
        <v>54</v>
      </c>
      <c r="D42" s="12">
        <v>20</v>
      </c>
      <c r="E42" s="13"/>
      <c r="F42" s="14">
        <f t="shared" si="0"/>
        <v>0</v>
      </c>
      <c r="G42" s="14">
        <f t="shared" si="1"/>
        <v>0</v>
      </c>
      <c r="H42" s="15"/>
      <c r="I42" s="15"/>
      <c r="J42" s="16"/>
      <c r="K42" s="16"/>
    </row>
    <row r="43" spans="1:11" ht="24" customHeight="1">
      <c r="A43" s="10">
        <v>31</v>
      </c>
      <c r="B43" s="11" t="s">
        <v>55</v>
      </c>
      <c r="C43" s="8" t="s">
        <v>54</v>
      </c>
      <c r="D43" s="12">
        <v>10</v>
      </c>
      <c r="E43" s="13"/>
      <c r="F43" s="14">
        <f t="shared" si="0"/>
        <v>0</v>
      </c>
      <c r="G43" s="14">
        <f t="shared" si="1"/>
        <v>0</v>
      </c>
      <c r="H43" s="15"/>
      <c r="I43" s="15"/>
      <c r="J43" s="16"/>
      <c r="K43" s="16"/>
    </row>
    <row r="44" spans="1:11" ht="24" customHeight="1">
      <c r="A44" s="10">
        <v>32</v>
      </c>
      <c r="B44" s="11" t="s">
        <v>56</v>
      </c>
      <c r="C44" s="8" t="s">
        <v>17</v>
      </c>
      <c r="D44" s="12">
        <v>10</v>
      </c>
      <c r="E44" s="13"/>
      <c r="F44" s="14">
        <f t="shared" si="0"/>
        <v>0</v>
      </c>
      <c r="G44" s="14">
        <f t="shared" si="1"/>
        <v>0</v>
      </c>
      <c r="H44" s="15"/>
      <c r="I44" s="15"/>
      <c r="J44" s="16"/>
      <c r="K44" s="16"/>
    </row>
    <row r="45" spans="1:11" ht="24" customHeight="1">
      <c r="A45" s="10">
        <v>33</v>
      </c>
      <c r="B45" s="11" t="s">
        <v>57</v>
      </c>
      <c r="C45" s="8" t="s">
        <v>17</v>
      </c>
      <c r="D45" s="12">
        <v>10</v>
      </c>
      <c r="E45" s="13"/>
      <c r="F45" s="14">
        <f t="shared" si="0"/>
        <v>0</v>
      </c>
      <c r="G45" s="14">
        <f t="shared" si="1"/>
        <v>0</v>
      </c>
      <c r="H45" s="15"/>
      <c r="I45" s="15"/>
      <c r="J45" s="16"/>
      <c r="K45" s="16"/>
    </row>
    <row r="46" spans="1:11" ht="24" customHeight="1">
      <c r="A46" s="10">
        <v>34</v>
      </c>
      <c r="B46" s="11" t="s">
        <v>58</v>
      </c>
      <c r="C46" s="8" t="s">
        <v>27</v>
      </c>
      <c r="D46" s="12">
        <v>50</v>
      </c>
      <c r="E46" s="13"/>
      <c r="F46" s="14">
        <f t="shared" si="0"/>
        <v>0</v>
      </c>
      <c r="G46" s="14">
        <f t="shared" si="1"/>
        <v>0</v>
      </c>
      <c r="H46" s="15"/>
      <c r="I46" s="15"/>
      <c r="J46" s="16"/>
      <c r="K46" s="16"/>
    </row>
    <row r="47" spans="1:11" ht="39.75" customHeight="1">
      <c r="A47" s="10">
        <v>35</v>
      </c>
      <c r="B47" s="11" t="s">
        <v>59</v>
      </c>
      <c r="C47" s="8" t="s">
        <v>17</v>
      </c>
      <c r="D47" s="12">
        <v>10</v>
      </c>
      <c r="E47" s="13"/>
      <c r="F47" s="14">
        <f t="shared" si="0"/>
        <v>0</v>
      </c>
      <c r="G47" s="14">
        <f t="shared" si="1"/>
        <v>0</v>
      </c>
      <c r="H47" s="15"/>
      <c r="I47" s="15"/>
      <c r="J47" s="16"/>
      <c r="K47" s="16"/>
    </row>
    <row r="48" spans="1:11" ht="48.75" customHeight="1">
      <c r="A48" s="10">
        <v>36</v>
      </c>
      <c r="B48" s="11" t="s">
        <v>60</v>
      </c>
      <c r="C48" s="8" t="s">
        <v>17</v>
      </c>
      <c r="D48" s="12">
        <v>50</v>
      </c>
      <c r="E48" s="13"/>
      <c r="F48" s="14">
        <f t="shared" si="0"/>
        <v>0</v>
      </c>
      <c r="G48" s="14">
        <f t="shared" si="1"/>
        <v>0</v>
      </c>
      <c r="H48" s="15"/>
      <c r="I48" s="15"/>
      <c r="J48" s="16"/>
      <c r="K48" s="16"/>
    </row>
    <row r="49" spans="1:11" ht="33" customHeight="1">
      <c r="A49" s="10">
        <v>37</v>
      </c>
      <c r="B49" s="11" t="s">
        <v>61</v>
      </c>
      <c r="C49" s="8" t="s">
        <v>62</v>
      </c>
      <c r="D49" s="12">
        <v>5</v>
      </c>
      <c r="E49" s="13"/>
      <c r="F49" s="14">
        <f t="shared" si="0"/>
        <v>0</v>
      </c>
      <c r="G49" s="14">
        <f t="shared" si="1"/>
        <v>0</v>
      </c>
      <c r="H49" s="15"/>
      <c r="I49" s="15"/>
      <c r="J49" s="16"/>
      <c r="K49" s="16"/>
    </row>
    <row r="50" spans="1:11" ht="24" customHeight="1">
      <c r="A50" s="10">
        <v>38</v>
      </c>
      <c r="B50" s="11" t="s">
        <v>63</v>
      </c>
      <c r="C50" s="8" t="s">
        <v>17</v>
      </c>
      <c r="D50" s="12">
        <v>3</v>
      </c>
      <c r="E50" s="13"/>
      <c r="F50" s="14">
        <f t="shared" si="0"/>
        <v>0</v>
      </c>
      <c r="G50" s="14">
        <f t="shared" si="1"/>
        <v>0</v>
      </c>
      <c r="H50" s="15"/>
      <c r="I50" s="15"/>
      <c r="J50" s="16"/>
      <c r="K50" s="16"/>
    </row>
    <row r="51" spans="1:11" ht="24" customHeight="1">
      <c r="A51" s="10">
        <v>39</v>
      </c>
      <c r="B51" s="11" t="s">
        <v>64</v>
      </c>
      <c r="C51" s="8" t="s">
        <v>17</v>
      </c>
      <c r="D51" s="12">
        <v>300</v>
      </c>
      <c r="E51" s="13"/>
      <c r="F51" s="14">
        <f t="shared" si="0"/>
        <v>0</v>
      </c>
      <c r="G51" s="14">
        <f t="shared" si="1"/>
        <v>0</v>
      </c>
      <c r="H51" s="15"/>
      <c r="I51" s="15"/>
      <c r="J51" s="16"/>
      <c r="K51" s="16"/>
    </row>
    <row r="52" spans="1:11" ht="30.75" customHeight="1">
      <c r="A52" s="10">
        <v>40</v>
      </c>
      <c r="B52" s="11" t="s">
        <v>65</v>
      </c>
      <c r="C52" s="8" t="s">
        <v>17</v>
      </c>
      <c r="D52" s="12">
        <v>10</v>
      </c>
      <c r="E52" s="13"/>
      <c r="F52" s="14">
        <f t="shared" si="0"/>
        <v>0</v>
      </c>
      <c r="G52" s="14">
        <f t="shared" si="1"/>
        <v>0</v>
      </c>
      <c r="H52" s="15"/>
      <c r="I52" s="15"/>
      <c r="J52" s="16"/>
      <c r="K52" s="16"/>
    </row>
    <row r="53" spans="1:11" ht="27" customHeight="1">
      <c r="A53" s="10">
        <v>41</v>
      </c>
      <c r="B53" s="11" t="s">
        <v>66</v>
      </c>
      <c r="C53" s="8" t="s">
        <v>17</v>
      </c>
      <c r="D53" s="12">
        <v>2</v>
      </c>
      <c r="E53" s="13"/>
      <c r="F53" s="14">
        <f t="shared" si="0"/>
        <v>0</v>
      </c>
      <c r="G53" s="14">
        <f t="shared" si="1"/>
        <v>0</v>
      </c>
      <c r="H53" s="15"/>
      <c r="I53" s="15"/>
      <c r="J53" s="16"/>
      <c r="K53" s="16"/>
    </row>
    <row r="54" spans="1:11" ht="24" customHeight="1">
      <c r="A54" s="10">
        <v>42</v>
      </c>
      <c r="B54" s="11" t="s">
        <v>67</v>
      </c>
      <c r="C54" s="8" t="s">
        <v>62</v>
      </c>
      <c r="D54" s="12">
        <v>2</v>
      </c>
      <c r="E54" s="13"/>
      <c r="F54" s="14">
        <f t="shared" si="0"/>
        <v>0</v>
      </c>
      <c r="G54" s="14">
        <f t="shared" si="1"/>
        <v>0</v>
      </c>
      <c r="H54" s="15"/>
      <c r="I54" s="15"/>
      <c r="J54" s="16"/>
      <c r="K54" s="16"/>
    </row>
    <row r="55" spans="1:11" ht="24" customHeight="1">
      <c r="A55" s="10">
        <v>43</v>
      </c>
      <c r="B55" s="11" t="s">
        <v>68</v>
      </c>
      <c r="C55" s="8" t="s">
        <v>62</v>
      </c>
      <c r="D55" s="12">
        <v>2</v>
      </c>
      <c r="E55" s="13"/>
      <c r="F55" s="14">
        <f t="shared" si="0"/>
        <v>0</v>
      </c>
      <c r="G55" s="14">
        <f t="shared" si="1"/>
        <v>0</v>
      </c>
      <c r="H55" s="15"/>
      <c r="I55" s="15"/>
      <c r="J55" s="16"/>
      <c r="K55" s="16"/>
    </row>
    <row r="56" spans="1:11" ht="24" customHeight="1">
      <c r="A56" s="10">
        <v>44</v>
      </c>
      <c r="B56" s="11" t="s">
        <v>69</v>
      </c>
      <c r="C56" s="8" t="s">
        <v>17</v>
      </c>
      <c r="D56" s="12">
        <v>1</v>
      </c>
      <c r="E56" s="13"/>
      <c r="F56" s="14">
        <f t="shared" si="0"/>
        <v>0</v>
      </c>
      <c r="G56" s="14">
        <f t="shared" si="1"/>
        <v>0</v>
      </c>
      <c r="H56" s="15"/>
      <c r="I56" s="15"/>
      <c r="J56" s="16"/>
      <c r="K56" s="16"/>
    </row>
    <row r="57" spans="1:11" ht="98.25" customHeight="1">
      <c r="A57" s="10">
        <v>45</v>
      </c>
      <c r="B57" s="11" t="s">
        <v>70</v>
      </c>
      <c r="C57" s="8" t="s">
        <v>17</v>
      </c>
      <c r="D57" s="12">
        <v>30</v>
      </c>
      <c r="E57" s="13"/>
      <c r="F57" s="14">
        <f t="shared" si="0"/>
        <v>0</v>
      </c>
      <c r="G57" s="14">
        <f t="shared" si="1"/>
        <v>0</v>
      </c>
      <c r="H57" s="15"/>
      <c r="I57" s="15"/>
      <c r="J57" s="16"/>
      <c r="K57" s="16"/>
    </row>
    <row r="58" spans="1:11" ht="35.25" customHeight="1">
      <c r="A58" s="10">
        <v>46</v>
      </c>
      <c r="B58" s="11" t="s">
        <v>71</v>
      </c>
      <c r="C58" s="8" t="s">
        <v>17</v>
      </c>
      <c r="D58" s="12">
        <v>2</v>
      </c>
      <c r="E58" s="13"/>
      <c r="F58" s="14">
        <f t="shared" si="0"/>
        <v>0</v>
      </c>
      <c r="G58" s="14">
        <f t="shared" si="1"/>
        <v>0</v>
      </c>
      <c r="H58" s="15"/>
      <c r="I58" s="15"/>
      <c r="J58" s="16"/>
      <c r="K58" s="16"/>
    </row>
    <row r="59" spans="1:11" ht="24" customHeight="1">
      <c r="A59" s="10">
        <v>47</v>
      </c>
      <c r="B59" s="11" t="s">
        <v>72</v>
      </c>
      <c r="C59" s="8" t="s">
        <v>27</v>
      </c>
      <c r="D59" s="12">
        <v>50</v>
      </c>
      <c r="E59" s="13"/>
      <c r="F59" s="14">
        <f t="shared" si="0"/>
        <v>0</v>
      </c>
      <c r="G59" s="14">
        <f t="shared" si="1"/>
        <v>0</v>
      </c>
      <c r="H59" s="15"/>
      <c r="I59" s="15"/>
      <c r="J59" s="16"/>
      <c r="K59" s="16"/>
    </row>
    <row r="60" spans="1:11" ht="24" customHeight="1">
      <c r="A60" s="10">
        <v>48</v>
      </c>
      <c r="B60" s="11" t="s">
        <v>73</v>
      </c>
      <c r="C60" s="8" t="s">
        <v>17</v>
      </c>
      <c r="D60" s="12">
        <v>50</v>
      </c>
      <c r="E60" s="13"/>
      <c r="F60" s="14">
        <f t="shared" si="0"/>
        <v>0</v>
      </c>
      <c r="G60" s="14">
        <f t="shared" si="1"/>
        <v>0</v>
      </c>
      <c r="H60" s="15"/>
      <c r="I60" s="15"/>
      <c r="J60" s="16"/>
      <c r="K60" s="16"/>
    </row>
    <row r="61" spans="1:11" ht="77.25" customHeight="1">
      <c r="A61" s="10">
        <v>49</v>
      </c>
      <c r="B61" s="11" t="s">
        <v>74</v>
      </c>
      <c r="C61" s="8" t="s">
        <v>17</v>
      </c>
      <c r="D61" s="12">
        <v>30</v>
      </c>
      <c r="E61" s="13"/>
      <c r="F61" s="14">
        <f t="shared" si="0"/>
        <v>0</v>
      </c>
      <c r="G61" s="14">
        <f t="shared" si="1"/>
        <v>0</v>
      </c>
      <c r="H61" s="15"/>
      <c r="I61" s="15"/>
      <c r="J61" s="16"/>
      <c r="K61" s="16"/>
    </row>
    <row r="62" spans="1:16" s="32" customFormat="1" ht="171.75" customHeight="1">
      <c r="A62" s="23">
        <v>50</v>
      </c>
      <c r="B62" s="24" t="s">
        <v>75</v>
      </c>
      <c r="C62" s="25" t="s">
        <v>62</v>
      </c>
      <c r="D62" s="26">
        <v>1000</v>
      </c>
      <c r="E62" s="27"/>
      <c r="F62" s="28">
        <f t="shared" si="0"/>
        <v>0</v>
      </c>
      <c r="G62" s="28">
        <f t="shared" si="1"/>
        <v>0</v>
      </c>
      <c r="H62" s="29"/>
      <c r="I62" s="29"/>
      <c r="J62" s="30"/>
      <c r="K62" s="30"/>
      <c r="L62" s="45"/>
      <c r="M62" s="45"/>
      <c r="N62" s="45"/>
      <c r="O62" s="45"/>
      <c r="P62" s="45"/>
    </row>
    <row r="63" spans="1:11" ht="54.75" customHeight="1">
      <c r="A63" s="10">
        <v>51</v>
      </c>
      <c r="B63" s="46" t="s">
        <v>76</v>
      </c>
      <c r="C63" s="25" t="s">
        <v>62</v>
      </c>
      <c r="D63" s="12">
        <v>30</v>
      </c>
      <c r="E63" s="13"/>
      <c r="F63" s="14">
        <f t="shared" si="0"/>
        <v>0</v>
      </c>
      <c r="G63" s="14">
        <f t="shared" si="1"/>
        <v>0</v>
      </c>
      <c r="H63" s="29"/>
      <c r="I63" s="29"/>
      <c r="J63" s="16"/>
      <c r="K63" s="16"/>
    </row>
    <row r="64" spans="1:11" ht="70.5" customHeight="1">
      <c r="A64" s="10">
        <v>52</v>
      </c>
      <c r="B64" s="47" t="s">
        <v>77</v>
      </c>
      <c r="C64" s="25" t="s">
        <v>62</v>
      </c>
      <c r="D64" s="12">
        <v>2</v>
      </c>
      <c r="E64" s="13"/>
      <c r="F64" s="14">
        <f t="shared" si="0"/>
        <v>0</v>
      </c>
      <c r="G64" s="14">
        <f t="shared" si="1"/>
        <v>0</v>
      </c>
      <c r="H64" s="29"/>
      <c r="I64" s="29"/>
      <c r="J64" s="16"/>
      <c r="K64" s="16"/>
    </row>
    <row r="65" spans="1:11" ht="70.5" customHeight="1">
      <c r="A65" s="10">
        <v>53</v>
      </c>
      <c r="B65" s="47" t="s">
        <v>78</v>
      </c>
      <c r="C65" s="25" t="s">
        <v>62</v>
      </c>
      <c r="D65" s="12">
        <v>10</v>
      </c>
      <c r="E65" s="13"/>
      <c r="F65" s="14">
        <f t="shared" si="0"/>
        <v>0</v>
      </c>
      <c r="G65" s="14">
        <f t="shared" si="1"/>
        <v>0</v>
      </c>
      <c r="H65" s="29"/>
      <c r="I65" s="29"/>
      <c r="J65" s="16"/>
      <c r="K65" s="16"/>
    </row>
    <row r="66" spans="1:11" ht="72.75" customHeight="1">
      <c r="A66" s="10">
        <v>54</v>
      </c>
      <c r="B66" s="47" t="s">
        <v>79</v>
      </c>
      <c r="C66" s="25" t="s">
        <v>62</v>
      </c>
      <c r="D66" s="12">
        <v>20</v>
      </c>
      <c r="E66" s="13"/>
      <c r="F66" s="14">
        <f t="shared" si="0"/>
        <v>0</v>
      </c>
      <c r="G66" s="14">
        <f t="shared" si="1"/>
        <v>0</v>
      </c>
      <c r="H66" s="29"/>
      <c r="I66" s="29"/>
      <c r="J66" s="16"/>
      <c r="K66" s="16"/>
    </row>
    <row r="67" spans="1:16" s="32" customFormat="1" ht="141" customHeight="1">
      <c r="A67" s="23">
        <v>55</v>
      </c>
      <c r="B67" s="24" t="s">
        <v>80</v>
      </c>
      <c r="C67" s="25" t="s">
        <v>27</v>
      </c>
      <c r="D67" s="26">
        <v>20</v>
      </c>
      <c r="E67" s="27"/>
      <c r="F67" s="28">
        <f t="shared" si="0"/>
        <v>0</v>
      </c>
      <c r="G67" s="28">
        <f t="shared" si="1"/>
        <v>0</v>
      </c>
      <c r="H67" s="29"/>
      <c r="I67" s="29"/>
      <c r="J67" s="30"/>
      <c r="K67" s="30"/>
      <c r="L67" s="31"/>
      <c r="M67" s="31"/>
      <c r="N67" s="31"/>
      <c r="O67" s="31"/>
      <c r="P67" s="31"/>
    </row>
    <row r="68" spans="1:11" ht="111" customHeight="1">
      <c r="A68" s="10">
        <v>56</v>
      </c>
      <c r="B68" s="24" t="s">
        <v>81</v>
      </c>
      <c r="C68" s="25" t="s">
        <v>62</v>
      </c>
      <c r="D68" s="12">
        <v>2</v>
      </c>
      <c r="E68" s="13"/>
      <c r="F68" s="14">
        <f t="shared" si="0"/>
        <v>0</v>
      </c>
      <c r="G68" s="14">
        <f t="shared" si="1"/>
        <v>0</v>
      </c>
      <c r="H68" s="29"/>
      <c r="I68" s="29"/>
      <c r="J68" s="16"/>
      <c r="K68" s="16"/>
    </row>
    <row r="69" spans="1:11" ht="27" customHeight="1">
      <c r="A69" s="10">
        <v>57</v>
      </c>
      <c r="B69" s="48" t="s">
        <v>82</v>
      </c>
      <c r="C69" s="25" t="s">
        <v>27</v>
      </c>
      <c r="D69" s="12">
        <v>50</v>
      </c>
      <c r="E69" s="13"/>
      <c r="F69" s="14">
        <f t="shared" si="0"/>
        <v>0</v>
      </c>
      <c r="G69" s="14">
        <f t="shared" si="1"/>
        <v>0</v>
      </c>
      <c r="H69" s="15"/>
      <c r="I69" s="15"/>
      <c r="J69" s="16"/>
      <c r="K69" s="16"/>
    </row>
    <row r="70" spans="1:11" ht="45" customHeight="1">
      <c r="A70" s="10">
        <v>58</v>
      </c>
      <c r="B70" s="48" t="s">
        <v>83</v>
      </c>
      <c r="C70" s="25" t="s">
        <v>62</v>
      </c>
      <c r="D70" s="12">
        <v>10</v>
      </c>
      <c r="E70" s="13"/>
      <c r="F70" s="14">
        <f t="shared" si="0"/>
        <v>0</v>
      </c>
      <c r="G70" s="14">
        <f t="shared" si="1"/>
        <v>0</v>
      </c>
      <c r="H70" s="15"/>
      <c r="I70" s="15"/>
      <c r="J70" s="16"/>
      <c r="K70" s="16"/>
    </row>
    <row r="71" spans="1:11" ht="39" customHeight="1">
      <c r="A71" s="10">
        <v>59</v>
      </c>
      <c r="B71" s="49" t="s">
        <v>84</v>
      </c>
      <c r="C71" s="8" t="s">
        <v>27</v>
      </c>
      <c r="D71" s="12">
        <v>10</v>
      </c>
      <c r="E71" s="13"/>
      <c r="F71" s="14">
        <f t="shared" si="0"/>
        <v>0</v>
      </c>
      <c r="G71" s="14">
        <f t="shared" si="1"/>
        <v>0</v>
      </c>
      <c r="H71" s="15"/>
      <c r="I71" s="15"/>
      <c r="J71" s="16"/>
      <c r="K71" s="16"/>
    </row>
    <row r="72" spans="1:11" ht="24" customHeight="1">
      <c r="A72" s="10">
        <v>60</v>
      </c>
      <c r="B72" s="49" t="s">
        <v>85</v>
      </c>
      <c r="C72" s="8" t="s">
        <v>86</v>
      </c>
      <c r="D72" s="12">
        <v>50</v>
      </c>
      <c r="E72" s="13"/>
      <c r="F72" s="14">
        <f t="shared" si="0"/>
        <v>0</v>
      </c>
      <c r="G72" s="14">
        <f t="shared" si="1"/>
        <v>0</v>
      </c>
      <c r="H72" s="15"/>
      <c r="I72" s="15"/>
      <c r="J72" s="16"/>
      <c r="K72" s="16"/>
    </row>
    <row r="73" spans="1:11" ht="24" customHeight="1">
      <c r="A73" s="10">
        <v>61</v>
      </c>
      <c r="B73" s="49" t="s">
        <v>87</v>
      </c>
      <c r="C73" s="8" t="s">
        <v>86</v>
      </c>
      <c r="D73" s="12">
        <v>300</v>
      </c>
      <c r="E73" s="13"/>
      <c r="F73" s="14">
        <f t="shared" si="0"/>
        <v>0</v>
      </c>
      <c r="G73" s="14">
        <f t="shared" si="1"/>
        <v>0</v>
      </c>
      <c r="H73" s="15"/>
      <c r="I73" s="15"/>
      <c r="J73" s="16"/>
      <c r="K73" s="16"/>
    </row>
    <row r="74" spans="1:11" ht="24" customHeight="1">
      <c r="A74" s="10">
        <v>62</v>
      </c>
      <c r="B74" s="49" t="s">
        <v>88</v>
      </c>
      <c r="C74" s="8" t="s">
        <v>86</v>
      </c>
      <c r="D74" s="12">
        <v>200</v>
      </c>
      <c r="E74" s="13"/>
      <c r="F74" s="14">
        <f t="shared" si="0"/>
        <v>0</v>
      </c>
      <c r="G74" s="14">
        <f t="shared" si="1"/>
        <v>0</v>
      </c>
      <c r="H74" s="15"/>
      <c r="I74" s="15"/>
      <c r="J74" s="16"/>
      <c r="K74" s="16"/>
    </row>
    <row r="75" spans="1:11" ht="24" customHeight="1">
      <c r="A75" s="10">
        <v>63</v>
      </c>
      <c r="B75" s="49" t="s">
        <v>89</v>
      </c>
      <c r="C75" s="8" t="s">
        <v>86</v>
      </c>
      <c r="D75" s="12">
        <v>20</v>
      </c>
      <c r="E75" s="13"/>
      <c r="F75" s="14">
        <f t="shared" si="0"/>
        <v>0</v>
      </c>
      <c r="G75" s="14">
        <f t="shared" si="1"/>
        <v>0</v>
      </c>
      <c r="H75" s="15"/>
      <c r="I75" s="15"/>
      <c r="J75" s="16"/>
      <c r="K75" s="16"/>
    </row>
    <row r="76" spans="1:11" ht="24" customHeight="1">
      <c r="A76" s="10">
        <v>64</v>
      </c>
      <c r="B76" s="49" t="s">
        <v>90</v>
      </c>
      <c r="C76" s="8" t="s">
        <v>86</v>
      </c>
      <c r="D76" s="12">
        <v>50</v>
      </c>
      <c r="E76" s="13"/>
      <c r="F76" s="14">
        <f t="shared" si="0"/>
        <v>0</v>
      </c>
      <c r="G76" s="14">
        <f t="shared" si="1"/>
        <v>0</v>
      </c>
      <c r="H76" s="15"/>
      <c r="I76" s="15"/>
      <c r="J76" s="16"/>
      <c r="K76" s="16"/>
    </row>
    <row r="77" spans="1:11" ht="24" customHeight="1">
      <c r="A77" s="10">
        <v>65</v>
      </c>
      <c r="B77" s="49" t="s">
        <v>91</v>
      </c>
      <c r="C77" s="8" t="s">
        <v>86</v>
      </c>
      <c r="D77" s="12">
        <v>50</v>
      </c>
      <c r="E77" s="13"/>
      <c r="F77" s="14">
        <f t="shared" si="0"/>
        <v>0</v>
      </c>
      <c r="G77" s="14">
        <f t="shared" si="1"/>
        <v>0</v>
      </c>
      <c r="H77" s="15"/>
      <c r="I77" s="15"/>
      <c r="J77" s="16"/>
      <c r="K77" s="16"/>
    </row>
    <row r="78" spans="1:11" ht="24" customHeight="1">
      <c r="A78" s="10">
        <v>66</v>
      </c>
      <c r="B78" s="49" t="s">
        <v>92</v>
      </c>
      <c r="C78" s="8" t="s">
        <v>86</v>
      </c>
      <c r="D78" s="12">
        <v>20</v>
      </c>
      <c r="E78" s="13"/>
      <c r="F78" s="14">
        <f t="shared" si="0"/>
        <v>0</v>
      </c>
      <c r="G78" s="14">
        <f t="shared" si="1"/>
        <v>0</v>
      </c>
      <c r="H78" s="15"/>
      <c r="I78" s="15"/>
      <c r="J78" s="50"/>
      <c r="K78" s="50"/>
    </row>
    <row r="79" spans="1:11" ht="24" customHeight="1">
      <c r="A79" s="10">
        <v>67</v>
      </c>
      <c r="B79" s="49" t="s">
        <v>93</v>
      </c>
      <c r="C79" s="8" t="s">
        <v>86</v>
      </c>
      <c r="D79" s="12">
        <v>20</v>
      </c>
      <c r="E79" s="13"/>
      <c r="F79" s="14">
        <f t="shared" si="0"/>
        <v>0</v>
      </c>
      <c r="G79" s="14">
        <f t="shared" si="1"/>
        <v>0</v>
      </c>
      <c r="H79" s="15"/>
      <c r="I79" s="15"/>
      <c r="J79" s="50"/>
      <c r="K79" s="50"/>
    </row>
    <row r="80" spans="1:11" ht="24" customHeight="1">
      <c r="A80" s="10">
        <v>68</v>
      </c>
      <c r="B80" s="49" t="s">
        <v>94</v>
      </c>
      <c r="C80" s="8" t="s">
        <v>86</v>
      </c>
      <c r="D80" s="12">
        <v>50</v>
      </c>
      <c r="E80" s="13"/>
      <c r="F80" s="14">
        <f t="shared" si="0"/>
        <v>0</v>
      </c>
      <c r="G80" s="14"/>
      <c r="H80" s="15"/>
      <c r="I80" s="15"/>
      <c r="J80" s="50"/>
      <c r="K80" s="50"/>
    </row>
    <row r="81" spans="1:11" ht="24" customHeight="1">
      <c r="A81" s="10">
        <v>69</v>
      </c>
      <c r="B81" s="49" t="s">
        <v>95</v>
      </c>
      <c r="C81" s="8" t="s">
        <v>86</v>
      </c>
      <c r="D81" s="12">
        <v>100</v>
      </c>
      <c r="E81" s="13"/>
      <c r="F81" s="14">
        <f t="shared" si="0"/>
        <v>0</v>
      </c>
      <c r="G81" s="14"/>
      <c r="H81" s="15"/>
      <c r="I81" s="15"/>
      <c r="J81" s="50"/>
      <c r="K81" s="50"/>
    </row>
    <row r="82" spans="1:11" ht="24" customHeight="1">
      <c r="A82" s="10">
        <v>70</v>
      </c>
      <c r="B82" s="49" t="s">
        <v>96</v>
      </c>
      <c r="C82" s="8" t="s">
        <v>86</v>
      </c>
      <c r="D82" s="12">
        <v>20</v>
      </c>
      <c r="E82" s="13"/>
      <c r="F82" s="14">
        <f t="shared" si="0"/>
        <v>0</v>
      </c>
      <c r="G82" s="14"/>
      <c r="H82" s="15"/>
      <c r="I82" s="15"/>
      <c r="J82" s="50"/>
      <c r="K82" s="50"/>
    </row>
    <row r="83" spans="1:11" ht="24" customHeight="1">
      <c r="A83" s="10">
        <v>71</v>
      </c>
      <c r="B83" s="49" t="s">
        <v>97</v>
      </c>
      <c r="C83" s="8" t="s">
        <v>86</v>
      </c>
      <c r="D83" s="12">
        <v>50</v>
      </c>
      <c r="E83" s="13"/>
      <c r="F83" s="14">
        <f t="shared" si="0"/>
        <v>0</v>
      </c>
      <c r="G83" s="14"/>
      <c r="H83" s="15"/>
      <c r="I83" s="15"/>
      <c r="J83" s="50"/>
      <c r="K83" s="50"/>
    </row>
    <row r="84" spans="1:11" ht="24" customHeight="1">
      <c r="A84" s="10">
        <v>72</v>
      </c>
      <c r="B84" s="49" t="s">
        <v>98</v>
      </c>
      <c r="C84" s="8" t="s">
        <v>27</v>
      </c>
      <c r="D84" s="12">
        <v>50</v>
      </c>
      <c r="E84" s="13"/>
      <c r="F84" s="14">
        <f t="shared" si="0"/>
        <v>0</v>
      </c>
      <c r="G84" s="14"/>
      <c r="H84" s="15"/>
      <c r="I84" s="15"/>
      <c r="J84" s="50"/>
      <c r="K84" s="50"/>
    </row>
    <row r="85" spans="1:11" ht="24" customHeight="1">
      <c r="A85" s="10">
        <v>73</v>
      </c>
      <c r="B85" s="49" t="s">
        <v>99</v>
      </c>
      <c r="C85" s="8" t="s">
        <v>27</v>
      </c>
      <c r="D85" s="12">
        <v>50</v>
      </c>
      <c r="E85" s="13"/>
      <c r="F85" s="14">
        <f t="shared" si="0"/>
        <v>0</v>
      </c>
      <c r="G85" s="14"/>
      <c r="H85" s="15"/>
      <c r="I85" s="15"/>
      <c r="J85" s="50"/>
      <c r="K85" s="50"/>
    </row>
    <row r="86" spans="1:11" ht="26.25" customHeight="1">
      <c r="A86" s="51"/>
      <c r="B86" s="52" t="s">
        <v>100</v>
      </c>
      <c r="C86" s="52"/>
      <c r="D86" s="53"/>
      <c r="E86" s="54"/>
      <c r="F86" s="14">
        <f>SUM(F13:F85)</f>
        <v>0</v>
      </c>
      <c r="G86" s="14">
        <f>F86*1.23</f>
        <v>0</v>
      </c>
      <c r="I86" s="50"/>
      <c r="J86" s="50"/>
      <c r="K86" s="50"/>
    </row>
    <row r="87" spans="1:5" ht="26.25" customHeight="1">
      <c r="A87" s="55"/>
      <c r="B87" s="55"/>
      <c r="C87" s="55"/>
      <c r="D87" s="56"/>
      <c r="E87" s="55"/>
    </row>
    <row r="89" ht="18" customHeight="1"/>
    <row r="90" spans="2:6" ht="12.75">
      <c r="B90" s="55"/>
      <c r="C90" s="55"/>
      <c r="D90" s="56"/>
      <c r="E90" s="55"/>
      <c r="F90" s="55"/>
    </row>
    <row r="91" spans="1:6" ht="15">
      <c r="A91" s="57" t="s">
        <v>101</v>
      </c>
      <c r="B91" s="55"/>
      <c r="C91" s="55"/>
      <c r="D91" s="56"/>
      <c r="E91" s="55"/>
      <c r="F91" s="55"/>
    </row>
    <row r="92" spans="1:6" ht="15">
      <c r="A92" s="57"/>
      <c r="B92" s="55"/>
      <c r="C92" s="55"/>
      <c r="D92" s="56"/>
      <c r="E92" s="55"/>
      <c r="F92" s="55"/>
    </row>
    <row r="93" ht="12.75">
      <c r="A93" s="3" t="s">
        <v>102</v>
      </c>
    </row>
    <row r="94" spans="1:2" ht="15">
      <c r="A94" s="57" t="s">
        <v>103</v>
      </c>
      <c r="B94" s="57"/>
    </row>
    <row r="95" spans="1:2" ht="15">
      <c r="A95" s="57" t="s">
        <v>104</v>
      </c>
      <c r="B95" s="57"/>
    </row>
    <row r="96" ht="15">
      <c r="A96" s="57" t="s">
        <v>105</v>
      </c>
    </row>
    <row r="97" ht="15">
      <c r="A97" s="57" t="s">
        <v>106</v>
      </c>
    </row>
    <row r="98" ht="15">
      <c r="A98" s="57" t="s">
        <v>107</v>
      </c>
    </row>
    <row r="99" ht="15">
      <c r="A99" s="57" t="s">
        <v>108</v>
      </c>
    </row>
    <row r="100" ht="15">
      <c r="A100" s="57"/>
    </row>
    <row r="101" ht="15.75">
      <c r="A101" s="58" t="s">
        <v>109</v>
      </c>
    </row>
    <row r="102" ht="15">
      <c r="A102" s="57"/>
    </row>
    <row r="103" ht="15">
      <c r="A103" s="57"/>
    </row>
    <row r="104" ht="15">
      <c r="A104" s="57"/>
    </row>
    <row r="105" ht="15">
      <c r="A105" s="57"/>
    </row>
    <row r="106" ht="15">
      <c r="A106" s="57" t="s">
        <v>110</v>
      </c>
    </row>
  </sheetData>
  <sheetProtection selectLockedCells="1" selectUnlockedCells="1"/>
  <mergeCells count="6">
    <mergeCell ref="A1:C7"/>
    <mergeCell ref="L26:P26"/>
    <mergeCell ref="L28:P28"/>
    <mergeCell ref="L29:P29"/>
    <mergeCell ref="L62:P62"/>
    <mergeCell ref="L67:P67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2022-10-05T08:54:31Z</dcterms:modified>
  <cp:category/>
  <cp:version/>
  <cp:contentType/>
  <cp:contentStatus/>
  <cp:revision>2</cp:revision>
</cp:coreProperties>
</file>